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SREC\groups\lesrec-salisburyweather\"/>
    </mc:Choice>
  </mc:AlternateContent>
  <bookViews>
    <workbookView xWindow="240" yWindow="90" windowWidth="24795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40" i="1" l="1"/>
  <c r="E39" i="1" l="1"/>
  <c r="D39" i="1"/>
  <c r="C39" i="1"/>
</calcChain>
</file>

<file path=xl/sharedStrings.xml><?xml version="1.0" encoding="utf-8"?>
<sst xmlns="http://schemas.openxmlformats.org/spreadsheetml/2006/main" count="74" uniqueCount="44">
  <si>
    <t>Min</t>
  </si>
  <si>
    <t>Max</t>
  </si>
  <si>
    <t>10 Yr Avg</t>
  </si>
  <si>
    <t>Rain</t>
  </si>
  <si>
    <t>Inches</t>
  </si>
  <si>
    <t>University of Maryland - Salisbury Facility</t>
  </si>
  <si>
    <t>27664 Nanticoke Road, Salisbury, MD 21801</t>
  </si>
  <si>
    <t>Day</t>
  </si>
  <si>
    <t>Sum</t>
  </si>
  <si>
    <r>
      <t>F</t>
    </r>
    <r>
      <rPr>
        <b/>
        <vertAlign val="superscript"/>
        <sz val="10"/>
        <color theme="1"/>
        <rFont val="Calibri"/>
        <family val="2"/>
        <scheme val="minor"/>
      </rPr>
      <t>o</t>
    </r>
  </si>
  <si>
    <t>OBSERVATION TIME: MIDNIGHT TO MIDNIGHT</t>
  </si>
  <si>
    <t>Weather Station Location:  N38º 22.474, W 075º 39.461</t>
  </si>
  <si>
    <t>Irrigation of 1.0 inch was applied when rainfall was less than 0.7 inches.</t>
  </si>
  <si>
    <t>Aspirated sensor for air temperature and humidity</t>
  </si>
  <si>
    <t>Date</t>
  </si>
  <si>
    <t>Wed</t>
  </si>
  <si>
    <t>Tues</t>
  </si>
  <si>
    <t>Mon</t>
  </si>
  <si>
    <t>Sun</t>
  </si>
  <si>
    <t>Thurs</t>
  </si>
  <si>
    <t>Fri</t>
  </si>
  <si>
    <t>Sat</t>
  </si>
  <si>
    <t>Radiation (RAD) measured as total irradiance in megajoules/m2</t>
  </si>
  <si>
    <t>Avg</t>
  </si>
  <si>
    <t>%</t>
  </si>
  <si>
    <t>Relative Humidity</t>
  </si>
  <si>
    <t>Air Temp</t>
  </si>
  <si>
    <t>Total Solar</t>
  </si>
  <si>
    <t>RAD</t>
  </si>
  <si>
    <t>MJ m-2</t>
  </si>
  <si>
    <t xml:space="preserve">Total </t>
  </si>
  <si>
    <t>Leaf</t>
  </si>
  <si>
    <t>Wetness</t>
  </si>
  <si>
    <t>Daily Wind</t>
  </si>
  <si>
    <t>Run</t>
  </si>
  <si>
    <t>Soil Temp</t>
  </si>
  <si>
    <t>2" Depth</t>
  </si>
  <si>
    <t>Climatological Record</t>
  </si>
  <si>
    <t>SENSOR DESCRIPTION and LOCATION: Sensor heights are 6 ft. height over grass, soil temperature</t>
  </si>
  <si>
    <t xml:space="preserve"> sensors are in a vegetation-free area at 2-inch depth.</t>
  </si>
  <si>
    <r>
      <t>Weather Station Location:  N 38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 22.474, W 075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 39.461</t>
    </r>
  </si>
  <si>
    <t>Hour</t>
  </si>
  <si>
    <t>Miles</t>
  </si>
  <si>
    <t xml:space="preserve">Monthly Weather Data -Nov  2022.xlxs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</si>
</sst>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0.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/>
    <xf numFmtId="0" fontId="15" fillId="0" borderId="0"/>
    <xf numFmtId="0" fontId="16" fillId="0" borderId="0"/>
    <xf numFmtId="0" fontId="17" fillId="0" borderId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20" applyNumberFormat="0" applyAlignment="0" applyProtection="0"/>
    <xf numFmtId="0" fontId="26" fillId="8" borderId="21" applyNumberFormat="0" applyAlignment="0" applyProtection="0"/>
    <xf numFmtId="0" fontId="27" fillId="8" borderId="20" applyNumberFormat="0" applyAlignment="0" applyProtection="0"/>
    <xf numFmtId="0" fontId="28" fillId="0" borderId="22" applyNumberFormat="0" applyFill="0" applyAlignment="0" applyProtection="0"/>
    <xf numFmtId="0" fontId="29" fillId="9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3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3" fillId="0" borderId="0" xfId="0" applyFont="1" applyBorder="1"/>
    <xf numFmtId="0" fontId="4" fillId="0" borderId="7" xfId="0" applyFont="1" applyBorder="1" applyAlignment="1">
      <alignment horizontal="center"/>
    </xf>
    <xf numFmtId="0" fontId="12" fillId="0" borderId="0" xfId="0" applyFont="1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2" applyFont="1" applyBorder="1" applyAlignment="1">
      <alignment horizontal="center" wrapText="1"/>
    </xf>
    <xf numFmtId="0" fontId="4" fillId="3" borderId="4" xfId="2" applyFont="1" applyBorder="1" applyAlignment="1">
      <alignment horizontal="center"/>
    </xf>
    <xf numFmtId="0" fontId="3" fillId="0" borderId="0" xfId="0" applyFont="1" applyFill="1" applyBorder="1"/>
    <xf numFmtId="0" fontId="1" fillId="0" borderId="2" xfId="0" applyFont="1" applyBorder="1"/>
    <xf numFmtId="0" fontId="4" fillId="0" borderId="2" xfId="0" applyFont="1" applyBorder="1" applyAlignment="1">
      <alignment horizontal="left"/>
    </xf>
    <xf numFmtId="0" fontId="1" fillId="0" borderId="7" xfId="0" applyFont="1" applyBorder="1"/>
    <xf numFmtId="0" fontId="4" fillId="0" borderId="7" xfId="0" applyFont="1" applyBorder="1"/>
    <xf numFmtId="0" fontId="1" fillId="0" borderId="0" xfId="0" applyFont="1"/>
    <xf numFmtId="0" fontId="4" fillId="3" borderId="2" xfId="2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2" fontId="0" fillId="0" borderId="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2" borderId="13" xfId="0" applyNumberFormat="1" applyFont="1" applyFill="1" applyBorder="1" applyAlignment="1">
      <alignment horizontal="right" vertical="center"/>
    </xf>
    <xf numFmtId="2" fontId="0" fillId="3" borderId="13" xfId="2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0" fillId="3" borderId="2" xfId="2" applyFont="1" applyBorder="1" applyAlignment="1">
      <alignment horizontal="right" vertical="center"/>
    </xf>
    <xf numFmtId="0" fontId="0" fillId="0" borderId="2" xfId="0" applyFont="1" applyBorder="1"/>
    <xf numFmtId="0" fontId="0" fillId="3" borderId="2" xfId="2" applyFont="1" applyBorder="1" applyAlignment="1">
      <alignment horizontal="right"/>
    </xf>
    <xf numFmtId="0" fontId="0" fillId="2" borderId="2" xfId="0" applyFont="1" applyFill="1" applyBorder="1" applyAlignment="1">
      <alignment horizontal="right" vertical="center"/>
    </xf>
    <xf numFmtId="2" fontId="0" fillId="0" borderId="1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/>
    <xf numFmtId="2" fontId="0" fillId="0" borderId="2" xfId="0" applyNumberFormat="1" applyFont="1" applyBorder="1" applyAlignment="1">
      <alignment horizontal="center"/>
    </xf>
    <xf numFmtId="2" fontId="0" fillId="2" borderId="2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2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3" borderId="2" xfId="2" applyNumberFormat="1" applyFont="1" applyBorder="1" applyAlignment="1">
      <alignment horizontal="center" vertical="center"/>
    </xf>
    <xf numFmtId="0" fontId="0" fillId="0" borderId="16" xfId="0" applyFill="1" applyBorder="1"/>
    <xf numFmtId="1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4" builtinId="31" customBuiltin="1"/>
    <cellStyle name="40% - Accent2" xfId="28" builtinId="35" customBuiltin="1"/>
    <cellStyle name="40% - Accent3" xfId="2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5" builtinId="32" customBuiltin="1"/>
    <cellStyle name="60% - Accent2" xfId="29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3"/>
    <cellStyle name="Normal 2 2" xfId="45"/>
    <cellStyle name="Normal 3" xfId="4"/>
    <cellStyle name="Normal 4" xfId="5"/>
    <cellStyle name="Normal 5" xfId="6"/>
    <cellStyle name="Note 2" xfId="46"/>
    <cellStyle name="Output" xfId="15" builtinId="21" customBuiltin="1"/>
    <cellStyle name="Title 2" xfId="47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underground.com/weatherstation/WXDailyHistory.asp?ID=KMDSALIS2&amp;year=2013&amp;month=6&amp;day=8" TargetMode="External"/><Relationship Id="rId13" Type="http://schemas.openxmlformats.org/officeDocument/2006/relationships/hyperlink" Target="http://www.wunderground.com/weatherstation/WXDailyHistory.asp?ID=KMDSALIS2&amp;year=2013&amp;month=6&amp;day=13" TargetMode="External"/><Relationship Id="rId18" Type="http://schemas.openxmlformats.org/officeDocument/2006/relationships/hyperlink" Target="http://www.wunderground.com/weatherstation/WXDailyHistory.asp?ID=KMDSALIS2&amp;year=2013&amp;month=6&amp;day=18" TargetMode="External"/><Relationship Id="rId26" Type="http://schemas.openxmlformats.org/officeDocument/2006/relationships/hyperlink" Target="http://www.wunderground.com/weatherstation/WXDailyHistory.asp?ID=KMDSALIS2&amp;year=2013&amp;month=6&amp;day=26" TargetMode="External"/><Relationship Id="rId3" Type="http://schemas.openxmlformats.org/officeDocument/2006/relationships/hyperlink" Target="http://www.wunderground.com/weatherstation/WXDailyHistory.asp?ID=KMDSALIS2&amp;year=2013&amp;month=6&amp;day=3" TargetMode="External"/><Relationship Id="rId21" Type="http://schemas.openxmlformats.org/officeDocument/2006/relationships/hyperlink" Target="http://www.wunderground.com/weatherstation/WXDailyHistory.asp?ID=KMDSALIS2&amp;year=2013&amp;month=6&amp;day=21" TargetMode="External"/><Relationship Id="rId7" Type="http://schemas.openxmlformats.org/officeDocument/2006/relationships/hyperlink" Target="http://www.wunderground.com/weatherstation/WXDailyHistory.asp?ID=KMDSALIS2&amp;year=2013&amp;month=6&amp;day=7" TargetMode="External"/><Relationship Id="rId12" Type="http://schemas.openxmlformats.org/officeDocument/2006/relationships/hyperlink" Target="http://www.wunderground.com/weatherstation/WXDailyHistory.asp?ID=KMDSALIS2&amp;year=2013&amp;month=6&amp;day=12" TargetMode="External"/><Relationship Id="rId17" Type="http://schemas.openxmlformats.org/officeDocument/2006/relationships/hyperlink" Target="http://www.wunderground.com/weatherstation/WXDailyHistory.asp?ID=KMDSALIS2&amp;year=2013&amp;month=6&amp;day=17" TargetMode="External"/><Relationship Id="rId25" Type="http://schemas.openxmlformats.org/officeDocument/2006/relationships/hyperlink" Target="http://www.wunderground.com/weatherstation/WXDailyHistory.asp?ID=KMDSALIS2&amp;year=2013&amp;month=6&amp;day=25" TargetMode="External"/><Relationship Id="rId2" Type="http://schemas.openxmlformats.org/officeDocument/2006/relationships/hyperlink" Target="http://www.wunderground.com/weatherstation/WXDailyHistory.asp?ID=KMDSALIS2&amp;year=2013&amp;month=6&amp;day=2" TargetMode="External"/><Relationship Id="rId16" Type="http://schemas.openxmlformats.org/officeDocument/2006/relationships/hyperlink" Target="http://www.wunderground.com/weatherstation/WXDailyHistory.asp?ID=KMDSALIS2&amp;year=2013&amp;month=6&amp;day=16" TargetMode="External"/><Relationship Id="rId20" Type="http://schemas.openxmlformats.org/officeDocument/2006/relationships/hyperlink" Target="http://www.wunderground.com/weatherstation/WXDailyHistory.asp?ID=KMDSALIS2&amp;year=2013&amp;month=6&amp;day=20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wunderground.com/weatherstation/WXDailyHistory.asp?ID=KMDSALIS2&amp;year=2013&amp;month=6&amp;day=1" TargetMode="External"/><Relationship Id="rId6" Type="http://schemas.openxmlformats.org/officeDocument/2006/relationships/hyperlink" Target="http://www.wunderground.com/weatherstation/WXDailyHistory.asp?ID=KMDSALIS2&amp;year=2013&amp;month=6&amp;day=6" TargetMode="External"/><Relationship Id="rId11" Type="http://schemas.openxmlformats.org/officeDocument/2006/relationships/hyperlink" Target="http://www.wunderground.com/weatherstation/WXDailyHistory.asp?ID=KMDSALIS2&amp;year=2013&amp;month=6&amp;day=11" TargetMode="External"/><Relationship Id="rId24" Type="http://schemas.openxmlformats.org/officeDocument/2006/relationships/hyperlink" Target="http://www.wunderground.com/weatherstation/WXDailyHistory.asp?ID=KMDSALIS2&amp;year=2013&amp;month=6&amp;day=24" TargetMode="External"/><Relationship Id="rId5" Type="http://schemas.openxmlformats.org/officeDocument/2006/relationships/hyperlink" Target="http://www.wunderground.com/weatherstation/WXDailyHistory.asp?ID=KMDSALIS2&amp;year=2013&amp;month=6&amp;day=5" TargetMode="External"/><Relationship Id="rId15" Type="http://schemas.openxmlformats.org/officeDocument/2006/relationships/hyperlink" Target="http://www.wunderground.com/weatherstation/WXDailyHistory.asp?ID=KMDSALIS2&amp;year=2013&amp;month=6&amp;day=15" TargetMode="External"/><Relationship Id="rId23" Type="http://schemas.openxmlformats.org/officeDocument/2006/relationships/hyperlink" Target="http://www.wunderground.com/weatherstation/WXDailyHistory.asp?ID=KMDSALIS2&amp;year=2013&amp;month=6&amp;day=23" TargetMode="External"/><Relationship Id="rId28" Type="http://schemas.openxmlformats.org/officeDocument/2006/relationships/hyperlink" Target="http://www.wunderground.com/weatherstation/WXDailyHistory.asp?ID=KMDSALIS2&amp;year=2013&amp;month=6&amp;day=28" TargetMode="External"/><Relationship Id="rId10" Type="http://schemas.openxmlformats.org/officeDocument/2006/relationships/hyperlink" Target="http://www.wunderground.com/weatherstation/WXDailyHistory.asp?ID=KMDSALIS2&amp;year=2013&amp;month=6&amp;day=10" TargetMode="External"/><Relationship Id="rId19" Type="http://schemas.openxmlformats.org/officeDocument/2006/relationships/hyperlink" Target="http://www.wunderground.com/weatherstation/WXDailyHistory.asp?ID=KMDSALIS2&amp;year=2013&amp;month=6&amp;day=19" TargetMode="External"/><Relationship Id="rId4" Type="http://schemas.openxmlformats.org/officeDocument/2006/relationships/hyperlink" Target="http://www.wunderground.com/weatherstation/WXDailyHistory.asp?ID=KMDSALIS2&amp;year=2013&amp;month=6&amp;day=4" TargetMode="External"/><Relationship Id="rId9" Type="http://schemas.openxmlformats.org/officeDocument/2006/relationships/hyperlink" Target="http://www.wunderground.com/weatherstation/WXDailyHistory.asp?ID=KMDSALIS2&amp;year=2013&amp;month=6&amp;day=9" TargetMode="External"/><Relationship Id="rId14" Type="http://schemas.openxmlformats.org/officeDocument/2006/relationships/hyperlink" Target="http://www.wunderground.com/weatherstation/WXDailyHistory.asp?ID=KMDSALIS2&amp;year=2013&amp;month=6&amp;day=14" TargetMode="External"/><Relationship Id="rId22" Type="http://schemas.openxmlformats.org/officeDocument/2006/relationships/hyperlink" Target="http://www.wunderground.com/weatherstation/WXDailyHistory.asp?ID=KMDSALIS2&amp;year=2013&amp;month=6&amp;day=22" TargetMode="External"/><Relationship Id="rId27" Type="http://schemas.openxmlformats.org/officeDocument/2006/relationships/hyperlink" Target="http://www.wunderground.com/weatherstation/WXDailyHistory.asp?ID=KMDSALIS2&amp;year=2013&amp;month=6&amp;day=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13" zoomScaleNormal="100" workbookViewId="0">
      <selection activeCell="J41" sqref="J41"/>
    </sheetView>
  </sheetViews>
  <sheetFormatPr defaultRowHeight="15" x14ac:dyDescent="0.25"/>
  <cols>
    <col min="1" max="1" width="6" style="1" customWidth="1"/>
    <col min="2" max="2" width="3.7109375" style="1" customWidth="1"/>
    <col min="3" max="3" width="7.85546875" style="1" customWidth="1"/>
    <col min="4" max="4" width="7.140625" style="1" customWidth="1"/>
    <col min="5" max="5" width="6.85546875" style="1" customWidth="1"/>
    <col min="6" max="6" width="8.140625" style="1" customWidth="1"/>
    <col min="7" max="7" width="7" style="1" customWidth="1"/>
    <col min="8" max="8" width="7.5703125" style="1" bestFit="1" customWidth="1"/>
    <col min="9" max="9" width="7.140625" style="1" customWidth="1"/>
    <col min="10" max="10" width="7.28515625" style="1" customWidth="1"/>
    <col min="11" max="11" width="8.140625" style="46" customWidth="1"/>
    <col min="12" max="12" width="6.7109375" style="46" customWidth="1"/>
    <col min="13" max="13" width="8" style="1" customWidth="1"/>
    <col min="14" max="14" width="8.28515625" style="1" bestFit="1" customWidth="1"/>
    <col min="15" max="16384" width="9.140625" style="1"/>
  </cols>
  <sheetData>
    <row r="1" spans="1:18" customFormat="1" x14ac:dyDescent="0.2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8" customFormat="1" x14ac:dyDescent="0.25">
      <c r="A2" s="55" t="s">
        <v>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8" customFormat="1" ht="15.75" thickBot="1" x14ac:dyDescent="0.3">
      <c r="A3" s="56" t="s">
        <v>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8" customFormat="1" ht="19.5" thickBot="1" x14ac:dyDescent="0.35">
      <c r="A4" s="65">
        <v>44866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8" s="20" customFormat="1" ht="25.5" x14ac:dyDescent="0.25">
      <c r="A5" s="18"/>
      <c r="B5" s="19"/>
      <c r="C5" s="64" t="s">
        <v>26</v>
      </c>
      <c r="D5" s="58"/>
      <c r="E5" s="59"/>
      <c r="F5" s="13" t="s">
        <v>27</v>
      </c>
      <c r="G5" s="57" t="s">
        <v>25</v>
      </c>
      <c r="H5" s="58"/>
      <c r="I5" s="59"/>
      <c r="J5" s="8" t="s">
        <v>30</v>
      </c>
      <c r="K5" s="8" t="s">
        <v>31</v>
      </c>
      <c r="L5" s="12" t="s">
        <v>33</v>
      </c>
      <c r="M5" s="57" t="s">
        <v>35</v>
      </c>
      <c r="N5" s="59"/>
    </row>
    <row r="6" spans="1:18" s="20" customFormat="1" ht="15.75" x14ac:dyDescent="0.25">
      <c r="A6" s="16" t="s">
        <v>7</v>
      </c>
      <c r="B6" s="3" t="s">
        <v>14</v>
      </c>
      <c r="C6" s="63" t="s">
        <v>9</v>
      </c>
      <c r="D6" s="61"/>
      <c r="E6" s="62"/>
      <c r="F6" s="14" t="s">
        <v>28</v>
      </c>
      <c r="G6" s="60" t="s">
        <v>24</v>
      </c>
      <c r="H6" s="61"/>
      <c r="I6" s="62" t="s">
        <v>3</v>
      </c>
      <c r="J6" s="3" t="s">
        <v>3</v>
      </c>
      <c r="K6" s="3" t="s">
        <v>32</v>
      </c>
      <c r="L6" s="5" t="s">
        <v>34</v>
      </c>
      <c r="M6" s="63" t="s">
        <v>36</v>
      </c>
      <c r="N6" s="62"/>
    </row>
    <row r="7" spans="1:18" s="20" customFormat="1" x14ac:dyDescent="0.25">
      <c r="A7" s="16"/>
      <c r="B7" s="10"/>
      <c r="C7" s="3" t="s">
        <v>1</v>
      </c>
      <c r="D7" s="3" t="s">
        <v>0</v>
      </c>
      <c r="E7" s="4" t="s">
        <v>23</v>
      </c>
      <c r="F7" s="21" t="s">
        <v>29</v>
      </c>
      <c r="G7" s="3" t="s">
        <v>1</v>
      </c>
      <c r="H7" s="3" t="s">
        <v>0</v>
      </c>
      <c r="I7" s="5" t="s">
        <v>23</v>
      </c>
      <c r="J7" s="3" t="s">
        <v>4</v>
      </c>
      <c r="K7" s="3" t="s">
        <v>41</v>
      </c>
      <c r="L7" s="5" t="s">
        <v>42</v>
      </c>
      <c r="M7" s="3" t="s">
        <v>1</v>
      </c>
      <c r="N7" s="3" t="s">
        <v>0</v>
      </c>
    </row>
    <row r="8" spans="1:18" customFormat="1" x14ac:dyDescent="0.25">
      <c r="A8" s="2" t="s">
        <v>16</v>
      </c>
      <c r="B8" s="6">
        <v>1</v>
      </c>
      <c r="C8" s="41">
        <v>71.36</v>
      </c>
      <c r="D8" s="41">
        <v>53.4</v>
      </c>
      <c r="E8" s="38">
        <v>61.94</v>
      </c>
      <c r="F8" s="47">
        <v>5.0359999999999996</v>
      </c>
      <c r="G8" s="41">
        <v>99.8</v>
      </c>
      <c r="H8" s="41">
        <v>-6.8000000000000005E-2</v>
      </c>
      <c r="I8" s="42">
        <v>55.02</v>
      </c>
      <c r="J8" s="41">
        <v>0.2</v>
      </c>
      <c r="K8" s="28">
        <v>24</v>
      </c>
      <c r="L8" s="38">
        <v>35.56</v>
      </c>
      <c r="M8" s="49">
        <v>-7999</v>
      </c>
      <c r="N8" s="49">
        <v>-7999</v>
      </c>
    </row>
    <row r="9" spans="1:18" customFormat="1" ht="15.75" customHeight="1" x14ac:dyDescent="0.25">
      <c r="A9" s="2" t="s">
        <v>15</v>
      </c>
      <c r="B9" s="6">
        <v>2</v>
      </c>
      <c r="C9" s="41">
        <v>66.89</v>
      </c>
      <c r="D9" s="41">
        <v>47.47</v>
      </c>
      <c r="E9" s="38">
        <v>56.63</v>
      </c>
      <c r="F9" s="47">
        <v>5.157</v>
      </c>
      <c r="G9" s="41">
        <v>99.9</v>
      </c>
      <c r="H9" s="41">
        <v>47.75</v>
      </c>
      <c r="I9" s="42">
        <v>78.3</v>
      </c>
      <c r="J9" s="41">
        <v>0</v>
      </c>
      <c r="K9" s="28">
        <v>24</v>
      </c>
      <c r="L9" s="38">
        <v>27.13</v>
      </c>
      <c r="M9" s="49">
        <v>365.9</v>
      </c>
      <c r="N9" s="49">
        <v>99.5</v>
      </c>
      <c r="R9" s="11"/>
    </row>
    <row r="10" spans="1:18" customFormat="1" x14ac:dyDescent="0.25">
      <c r="A10" s="2" t="s">
        <v>19</v>
      </c>
      <c r="B10" s="6">
        <v>3</v>
      </c>
      <c r="C10" s="41">
        <v>69.38</v>
      </c>
      <c r="D10" s="41">
        <v>46.75</v>
      </c>
      <c r="E10" s="38">
        <v>56.79</v>
      </c>
      <c r="F10" s="47">
        <v>6.1859999999999999</v>
      </c>
      <c r="G10" s="41">
        <v>99.9</v>
      </c>
      <c r="H10" s="41">
        <v>-0.10100000000000001</v>
      </c>
      <c r="I10" s="42">
        <v>66.209999999999994</v>
      </c>
      <c r="J10" s="41">
        <v>0</v>
      </c>
      <c r="K10" s="28">
        <v>20.56</v>
      </c>
      <c r="L10" s="42">
        <v>37.75</v>
      </c>
      <c r="M10" s="49">
        <v>-7999</v>
      </c>
      <c r="N10" s="49">
        <v>-7999</v>
      </c>
    </row>
    <row r="11" spans="1:18" customFormat="1" x14ac:dyDescent="0.25">
      <c r="A11" s="2" t="s">
        <v>20</v>
      </c>
      <c r="B11" s="6">
        <v>4</v>
      </c>
      <c r="C11" s="41">
        <v>75.709999999999994</v>
      </c>
      <c r="D11" s="41">
        <v>46.57</v>
      </c>
      <c r="E11" s="38">
        <v>59.69</v>
      </c>
      <c r="F11" s="47">
        <v>4.3099999999999996</v>
      </c>
      <c r="G11" s="41">
        <v>99.9</v>
      </c>
      <c r="H11" s="41">
        <v>-0.54</v>
      </c>
      <c r="I11" s="42">
        <v>44.67</v>
      </c>
      <c r="J11" s="41">
        <v>0.01</v>
      </c>
      <c r="K11" s="28">
        <v>16.899999999999999</v>
      </c>
      <c r="L11" s="38">
        <v>28.82</v>
      </c>
      <c r="M11" s="49">
        <v>-7999</v>
      </c>
      <c r="N11" s="49">
        <v>-7999</v>
      </c>
    </row>
    <row r="12" spans="1:18" customFormat="1" x14ac:dyDescent="0.25">
      <c r="A12" s="48" t="s">
        <v>21</v>
      </c>
      <c r="B12" s="6">
        <v>5</v>
      </c>
      <c r="C12" s="41">
        <v>77.47</v>
      </c>
      <c r="D12" s="41">
        <v>58.01</v>
      </c>
      <c r="E12" s="38">
        <v>66.739999999999995</v>
      </c>
      <c r="F12" s="47">
        <v>5.1710000000000003</v>
      </c>
      <c r="G12" s="41">
        <v>99.9</v>
      </c>
      <c r="H12" s="41">
        <v>-3.4000000000000002E-2</v>
      </c>
      <c r="I12" s="42">
        <v>51.85</v>
      </c>
      <c r="J12" s="41">
        <v>0</v>
      </c>
      <c r="K12" s="28">
        <v>23.24</v>
      </c>
      <c r="L12" s="42">
        <v>96</v>
      </c>
      <c r="M12" s="49">
        <v>-7999</v>
      </c>
      <c r="N12" s="49">
        <v>-7999</v>
      </c>
    </row>
    <row r="13" spans="1:18" customFormat="1" x14ac:dyDescent="0.25">
      <c r="A13" s="2" t="s">
        <v>18</v>
      </c>
      <c r="B13" s="6">
        <v>6</v>
      </c>
      <c r="C13" s="41">
        <v>77.41</v>
      </c>
      <c r="D13" s="41">
        <v>61.51</v>
      </c>
      <c r="E13" s="38">
        <v>68.489999999999995</v>
      </c>
      <c r="F13" s="47">
        <v>4.4219999999999997</v>
      </c>
      <c r="G13" s="41">
        <v>99.8</v>
      </c>
      <c r="H13" s="41">
        <v>53.94</v>
      </c>
      <c r="I13" s="42">
        <v>77.25</v>
      </c>
      <c r="J13" s="41">
        <v>0</v>
      </c>
      <c r="K13" s="28">
        <v>24</v>
      </c>
      <c r="L13" s="42">
        <v>89.8</v>
      </c>
      <c r="M13" s="49">
        <v>-7999</v>
      </c>
      <c r="N13" s="49">
        <v>-7999</v>
      </c>
    </row>
    <row r="14" spans="1:18" customFormat="1" x14ac:dyDescent="0.25">
      <c r="A14" s="2" t="s">
        <v>17</v>
      </c>
      <c r="B14" s="6">
        <v>7</v>
      </c>
      <c r="C14" s="41">
        <v>78.66</v>
      </c>
      <c r="D14" s="41">
        <v>51.76</v>
      </c>
      <c r="E14" s="38">
        <v>67.39</v>
      </c>
      <c r="F14" s="47">
        <v>5.1150000000000002</v>
      </c>
      <c r="G14" s="41">
        <v>86.8</v>
      </c>
      <c r="H14" s="41">
        <v>22.11</v>
      </c>
      <c r="I14" s="42">
        <v>66.150000000000006</v>
      </c>
      <c r="J14" s="41">
        <v>0</v>
      </c>
      <c r="K14" s="28">
        <v>24</v>
      </c>
      <c r="L14" s="38">
        <v>46.36</v>
      </c>
      <c r="M14" s="49">
        <v>-7999</v>
      </c>
      <c r="N14" s="49">
        <v>-7999</v>
      </c>
    </row>
    <row r="15" spans="1:18" customFormat="1" x14ac:dyDescent="0.25">
      <c r="A15" s="2" t="s">
        <v>16</v>
      </c>
      <c r="B15" s="6">
        <v>8</v>
      </c>
      <c r="C15" s="41">
        <v>60.35</v>
      </c>
      <c r="D15" s="41">
        <v>41.97</v>
      </c>
      <c r="E15" s="38">
        <v>52.19</v>
      </c>
      <c r="F15" s="47">
        <v>6.1609999999999996</v>
      </c>
      <c r="G15" s="41">
        <v>79.55</v>
      </c>
      <c r="H15" s="41">
        <v>27.72</v>
      </c>
      <c r="I15" s="42">
        <v>41.71</v>
      </c>
      <c r="J15" s="41">
        <v>0</v>
      </c>
      <c r="K15" s="28">
        <v>24</v>
      </c>
      <c r="L15" s="38">
        <v>90.8</v>
      </c>
      <c r="M15" s="49">
        <v>141.5</v>
      </c>
      <c r="N15" s="49">
        <v>85.4</v>
      </c>
    </row>
    <row r="16" spans="1:18" customFormat="1" x14ac:dyDescent="0.25">
      <c r="A16" s="2" t="s">
        <v>15</v>
      </c>
      <c r="B16" s="6">
        <v>9</v>
      </c>
      <c r="C16" s="41">
        <v>60.06</v>
      </c>
      <c r="D16" s="41">
        <v>42.16</v>
      </c>
      <c r="E16" s="38">
        <v>48.87</v>
      </c>
      <c r="F16" s="47">
        <v>5.633</v>
      </c>
      <c r="G16" s="41">
        <v>85.3</v>
      </c>
      <c r="H16" s="41">
        <v>44.66</v>
      </c>
      <c r="I16" s="42">
        <v>63.28</v>
      </c>
      <c r="J16" s="41">
        <v>0</v>
      </c>
      <c r="K16" s="28">
        <v>24</v>
      </c>
      <c r="L16" s="38">
        <v>52.18</v>
      </c>
      <c r="M16" s="49">
        <v>154.30000000000001</v>
      </c>
      <c r="N16" s="49">
        <v>79.98</v>
      </c>
    </row>
    <row r="17" spans="1:14" customFormat="1" x14ac:dyDescent="0.25">
      <c r="A17" s="2" t="s">
        <v>19</v>
      </c>
      <c r="B17" s="6">
        <v>10</v>
      </c>
      <c r="C17" s="41">
        <v>71.319999999999993</v>
      </c>
      <c r="D17" s="41">
        <v>44.15</v>
      </c>
      <c r="E17" s="38">
        <v>57.3</v>
      </c>
      <c r="F17" s="47">
        <v>5.22</v>
      </c>
      <c r="G17" s="41">
        <v>99.9</v>
      </c>
      <c r="H17" s="41">
        <v>45.59</v>
      </c>
      <c r="I17" s="42">
        <v>76.86</v>
      </c>
      <c r="J17" s="41">
        <v>0</v>
      </c>
      <c r="K17" s="28">
        <v>24</v>
      </c>
      <c r="L17" s="38">
        <v>61.02</v>
      </c>
      <c r="M17" s="49">
        <v>743.2</v>
      </c>
      <c r="N17" s="49">
        <v>-459.7</v>
      </c>
    </row>
    <row r="18" spans="1:14" customFormat="1" x14ac:dyDescent="0.25">
      <c r="A18" s="2" t="s">
        <v>20</v>
      </c>
      <c r="B18" s="6">
        <v>11</v>
      </c>
      <c r="C18" s="41">
        <v>71.239999999999995</v>
      </c>
      <c r="D18" s="41">
        <v>58.73</v>
      </c>
      <c r="E18" s="38">
        <v>66.290000000000006</v>
      </c>
      <c r="F18" s="47">
        <v>0.96299999999999997</v>
      </c>
      <c r="G18" s="41">
        <v>99.9</v>
      </c>
      <c r="H18" s="41">
        <v>-0.371</v>
      </c>
      <c r="I18" s="42">
        <v>82.5</v>
      </c>
      <c r="J18" s="41">
        <v>0.5</v>
      </c>
      <c r="K18" s="28">
        <v>24</v>
      </c>
      <c r="L18" s="42">
        <v>144.30000000000001</v>
      </c>
      <c r="M18" s="49">
        <v>286.3</v>
      </c>
      <c r="N18" s="49">
        <v>122.4</v>
      </c>
    </row>
    <row r="19" spans="1:14" customFormat="1" x14ac:dyDescent="0.25">
      <c r="A19" s="48" t="s">
        <v>21</v>
      </c>
      <c r="B19" s="6">
        <v>12</v>
      </c>
      <c r="C19" s="41">
        <v>72.98</v>
      </c>
      <c r="D19" s="41">
        <v>61.03</v>
      </c>
      <c r="E19" s="42">
        <v>67.02</v>
      </c>
      <c r="F19" s="47">
        <v>5.5250000000000004</v>
      </c>
      <c r="G19" s="41">
        <v>99.8</v>
      </c>
      <c r="H19" s="41">
        <v>47.09</v>
      </c>
      <c r="I19" s="42">
        <v>75.63</v>
      </c>
      <c r="J19" s="41">
        <v>0.22</v>
      </c>
      <c r="K19" s="28">
        <v>23.98</v>
      </c>
      <c r="L19" s="38">
        <v>121.8</v>
      </c>
      <c r="M19" s="49">
        <v>-7999</v>
      </c>
      <c r="N19" s="49">
        <v>-7999</v>
      </c>
    </row>
    <row r="20" spans="1:14" customFormat="1" x14ac:dyDescent="0.25">
      <c r="A20" s="2" t="s">
        <v>18</v>
      </c>
      <c r="B20" s="6">
        <v>13</v>
      </c>
      <c r="C20" s="41">
        <v>64.31</v>
      </c>
      <c r="D20" s="41">
        <v>37.56</v>
      </c>
      <c r="E20" s="42">
        <v>48.31</v>
      </c>
      <c r="F20" s="47">
        <v>4.625</v>
      </c>
      <c r="G20" s="41">
        <v>91.3</v>
      </c>
      <c r="H20" s="41">
        <v>37.74</v>
      </c>
      <c r="I20" s="42">
        <v>57.21</v>
      </c>
      <c r="J20" s="41">
        <v>0</v>
      </c>
      <c r="K20" s="28">
        <v>24</v>
      </c>
      <c r="L20" s="42">
        <v>116.2</v>
      </c>
      <c r="M20" s="49">
        <v>133.30000000000001</v>
      </c>
      <c r="N20" s="49">
        <v>73.31</v>
      </c>
    </row>
    <row r="21" spans="1:14" customFormat="1" x14ac:dyDescent="0.25">
      <c r="A21" s="2" t="s">
        <v>17</v>
      </c>
      <c r="B21" s="6">
        <v>14</v>
      </c>
      <c r="C21" s="41">
        <v>47.11</v>
      </c>
      <c r="D21" s="41">
        <v>28.84</v>
      </c>
      <c r="E21" s="42">
        <v>37.229999999999997</v>
      </c>
      <c r="F21" s="47">
        <v>5.7169999999999996</v>
      </c>
      <c r="G21" s="41">
        <v>95.8</v>
      </c>
      <c r="H21" s="41">
        <v>36.020000000000003</v>
      </c>
      <c r="I21" s="42">
        <v>65.400000000000006</v>
      </c>
      <c r="J21" s="41">
        <v>0</v>
      </c>
      <c r="K21" s="28">
        <v>24</v>
      </c>
      <c r="L21" s="38">
        <v>36.479999999999997</v>
      </c>
      <c r="M21" s="49">
        <v>104.7</v>
      </c>
      <c r="N21" s="49">
        <v>62.4</v>
      </c>
    </row>
    <row r="22" spans="1:14" customFormat="1" x14ac:dyDescent="0.25">
      <c r="A22" s="2" t="s">
        <v>16</v>
      </c>
      <c r="B22" s="6">
        <v>15</v>
      </c>
      <c r="C22" s="41">
        <v>52.67</v>
      </c>
      <c r="D22" s="41">
        <v>28.04</v>
      </c>
      <c r="E22" s="38">
        <v>41.08</v>
      </c>
      <c r="F22" s="47">
        <v>2.2229999999999999</v>
      </c>
      <c r="G22" s="41">
        <v>99.9</v>
      </c>
      <c r="H22" s="41">
        <v>-0.27</v>
      </c>
      <c r="I22" s="42">
        <v>76.180000000000007</v>
      </c>
      <c r="J22" s="41">
        <v>0.95</v>
      </c>
      <c r="K22" s="28">
        <v>22.43</v>
      </c>
      <c r="L22" s="38">
        <v>20.53</v>
      </c>
      <c r="M22" s="49">
        <v>93.6</v>
      </c>
      <c r="N22" s="49">
        <v>61.22</v>
      </c>
    </row>
    <row r="23" spans="1:14" customFormat="1" x14ac:dyDescent="0.25">
      <c r="A23" s="2" t="s">
        <v>15</v>
      </c>
      <c r="B23" s="6">
        <v>16</v>
      </c>
      <c r="C23" s="41">
        <v>52.89</v>
      </c>
      <c r="D23" s="41">
        <v>41</v>
      </c>
      <c r="E23" s="42">
        <v>45.71</v>
      </c>
      <c r="F23" s="47">
        <v>5.21</v>
      </c>
      <c r="G23" s="41">
        <v>100</v>
      </c>
      <c r="H23" s="41">
        <v>-0.23599999999999999</v>
      </c>
      <c r="I23" s="42">
        <v>49.04</v>
      </c>
      <c r="J23" s="41">
        <v>0.1</v>
      </c>
      <c r="K23" s="28">
        <v>23.75</v>
      </c>
      <c r="L23" s="38">
        <v>155.1</v>
      </c>
      <c r="M23" s="49">
        <v>112.2</v>
      </c>
      <c r="N23" s="49">
        <v>79.41</v>
      </c>
    </row>
    <row r="24" spans="1:14" customFormat="1" x14ac:dyDescent="0.25">
      <c r="A24" s="2" t="s">
        <v>19</v>
      </c>
      <c r="B24" s="6">
        <v>17</v>
      </c>
      <c r="C24" s="41">
        <v>44.29</v>
      </c>
      <c r="D24" s="41">
        <v>27.8</v>
      </c>
      <c r="E24" s="42">
        <v>39.35</v>
      </c>
      <c r="F24" s="47">
        <v>5.5960000000000001</v>
      </c>
      <c r="G24" s="41">
        <v>79.430000000000007</v>
      </c>
      <c r="H24" s="41">
        <v>25.36</v>
      </c>
      <c r="I24" s="42">
        <v>47.74</v>
      </c>
      <c r="J24" s="41">
        <v>0</v>
      </c>
      <c r="K24" s="28">
        <v>24</v>
      </c>
      <c r="L24" s="38">
        <v>43.37</v>
      </c>
      <c r="M24" s="49">
        <v>92</v>
      </c>
      <c r="N24" s="49">
        <v>60.32</v>
      </c>
    </row>
    <row r="25" spans="1:14" customFormat="1" x14ac:dyDescent="0.25">
      <c r="A25" s="2" t="s">
        <v>20</v>
      </c>
      <c r="B25" s="6">
        <v>18</v>
      </c>
      <c r="C25" s="41">
        <v>44.77</v>
      </c>
      <c r="D25" s="41">
        <v>23.86</v>
      </c>
      <c r="E25" s="38">
        <v>35.42</v>
      </c>
      <c r="F25" s="47">
        <v>5.569</v>
      </c>
      <c r="G25" s="41">
        <v>100</v>
      </c>
      <c r="H25" s="41">
        <v>27.04</v>
      </c>
      <c r="I25" s="42">
        <v>62.18</v>
      </c>
      <c r="J25" s="41">
        <v>0</v>
      </c>
      <c r="K25" s="28">
        <v>24</v>
      </c>
      <c r="L25" s="42">
        <v>66.5</v>
      </c>
      <c r="M25" s="49">
        <v>90.5</v>
      </c>
      <c r="N25" s="49">
        <v>56.05</v>
      </c>
    </row>
    <row r="26" spans="1:14" customFormat="1" x14ac:dyDescent="0.25">
      <c r="A26" s="48" t="s">
        <v>21</v>
      </c>
      <c r="B26" s="6">
        <v>19</v>
      </c>
      <c r="C26" s="41">
        <v>45.38</v>
      </c>
      <c r="D26" s="41">
        <v>27.92</v>
      </c>
      <c r="E26" s="38">
        <v>37.380000000000003</v>
      </c>
      <c r="F26" s="47">
        <v>4.54</v>
      </c>
      <c r="G26" s="41">
        <v>84.2</v>
      </c>
      <c r="H26" s="41">
        <v>33.590000000000003</v>
      </c>
      <c r="I26" s="42">
        <v>58.54</v>
      </c>
      <c r="J26" s="41">
        <v>0</v>
      </c>
      <c r="K26" s="28">
        <v>24</v>
      </c>
      <c r="L26" s="38">
        <v>15.26</v>
      </c>
      <c r="M26" s="49">
        <v>92</v>
      </c>
      <c r="N26" s="49">
        <v>59.24</v>
      </c>
    </row>
    <row r="27" spans="1:14" customFormat="1" x14ac:dyDescent="0.25">
      <c r="A27" s="2" t="s">
        <v>18</v>
      </c>
      <c r="B27" s="6">
        <v>20</v>
      </c>
      <c r="C27" s="41">
        <v>43.93</v>
      </c>
      <c r="D27" s="41">
        <v>23.55</v>
      </c>
      <c r="E27" s="38">
        <v>34.5</v>
      </c>
      <c r="F27" s="47">
        <v>5.4829999999999997</v>
      </c>
      <c r="G27" s="41">
        <v>84.5</v>
      </c>
      <c r="H27" s="41">
        <v>21.48</v>
      </c>
      <c r="I27" s="42">
        <v>42.6</v>
      </c>
      <c r="J27" s="41">
        <v>0</v>
      </c>
      <c r="K27" s="28">
        <v>24</v>
      </c>
      <c r="L27" s="38">
        <v>35.299999999999997</v>
      </c>
      <c r="M27" s="49">
        <v>78.180000000000007</v>
      </c>
      <c r="N27" s="49">
        <v>55.99</v>
      </c>
    </row>
    <row r="28" spans="1:14" customFormat="1" x14ac:dyDescent="0.25">
      <c r="A28" s="2" t="s">
        <v>17</v>
      </c>
      <c r="B28" s="6">
        <v>21</v>
      </c>
      <c r="C28" s="41">
        <v>47.8</v>
      </c>
      <c r="D28" s="41">
        <v>20.8</v>
      </c>
      <c r="E28" s="38">
        <v>39.6</v>
      </c>
      <c r="F28" s="47"/>
      <c r="G28" s="41"/>
      <c r="H28" s="41"/>
      <c r="I28" s="42"/>
      <c r="J28" s="41">
        <v>0</v>
      </c>
      <c r="K28" s="28"/>
      <c r="L28" s="38"/>
      <c r="M28" s="49"/>
      <c r="N28" s="49"/>
    </row>
    <row r="29" spans="1:14" customFormat="1" x14ac:dyDescent="0.25">
      <c r="A29" s="2" t="s">
        <v>16</v>
      </c>
      <c r="B29" s="6">
        <v>22</v>
      </c>
      <c r="C29" s="41">
        <v>56.54</v>
      </c>
      <c r="D29" s="41">
        <v>25.12</v>
      </c>
      <c r="E29" s="38">
        <v>39.6</v>
      </c>
      <c r="F29" s="47">
        <v>5.4960000000000004</v>
      </c>
      <c r="G29" s="41">
        <v>100</v>
      </c>
      <c r="H29" s="41">
        <v>16.670000000000002</v>
      </c>
      <c r="I29" s="42">
        <v>63.81</v>
      </c>
      <c r="J29" s="41">
        <v>0</v>
      </c>
      <c r="K29" s="28">
        <v>24</v>
      </c>
      <c r="L29" s="38">
        <v>22.43</v>
      </c>
      <c r="M29" s="49">
        <v>122.7</v>
      </c>
      <c r="N29" s="49">
        <v>57.17</v>
      </c>
    </row>
    <row r="30" spans="1:14" customFormat="1" x14ac:dyDescent="0.25">
      <c r="A30" s="2" t="s">
        <v>15</v>
      </c>
      <c r="B30" s="6">
        <v>23</v>
      </c>
      <c r="C30" s="41">
        <v>59.52</v>
      </c>
      <c r="D30" s="41">
        <v>25.73</v>
      </c>
      <c r="E30" s="38">
        <v>40.11</v>
      </c>
      <c r="F30" s="47">
        <v>5.3010000000000002</v>
      </c>
      <c r="G30" s="41">
        <v>99.9</v>
      </c>
      <c r="H30" s="41">
        <v>20.309999999999999</v>
      </c>
      <c r="I30" s="42">
        <v>64.930000000000007</v>
      </c>
      <c r="J30" s="41">
        <v>0</v>
      </c>
      <c r="K30" s="28">
        <v>24</v>
      </c>
      <c r="L30" s="38">
        <v>25.27</v>
      </c>
      <c r="M30" s="49">
        <v>125.8</v>
      </c>
      <c r="N30" s="49">
        <v>58.05</v>
      </c>
    </row>
    <row r="31" spans="1:14" customFormat="1" x14ac:dyDescent="0.25">
      <c r="A31" s="2" t="s">
        <v>19</v>
      </c>
      <c r="B31" s="6">
        <v>24</v>
      </c>
      <c r="C31" s="41">
        <v>59.36</v>
      </c>
      <c r="D31" s="41">
        <v>26.89</v>
      </c>
      <c r="E31" s="38">
        <v>41.43</v>
      </c>
      <c r="F31" s="47">
        <v>4.798</v>
      </c>
      <c r="G31" s="41">
        <v>99.9</v>
      </c>
      <c r="H31" s="41">
        <v>38.229999999999997</v>
      </c>
      <c r="I31" s="42">
        <v>75.92</v>
      </c>
      <c r="J31" s="41">
        <v>0</v>
      </c>
      <c r="K31" s="28">
        <v>24</v>
      </c>
      <c r="L31" s="42">
        <v>15.12</v>
      </c>
      <c r="M31" s="49">
        <v>134.19999999999999</v>
      </c>
      <c r="N31" s="49">
        <v>59.59</v>
      </c>
    </row>
    <row r="32" spans="1:14" customFormat="1" x14ac:dyDescent="0.25">
      <c r="A32" s="2" t="s">
        <v>20</v>
      </c>
      <c r="B32" s="6">
        <v>25</v>
      </c>
      <c r="C32" s="41">
        <v>57.77</v>
      </c>
      <c r="D32" s="41">
        <v>33.979999999999997</v>
      </c>
      <c r="E32" s="38">
        <v>47.05</v>
      </c>
      <c r="F32" s="47">
        <v>1.833</v>
      </c>
      <c r="G32" s="41">
        <v>100</v>
      </c>
      <c r="H32" s="41">
        <v>-0.84399999999999997</v>
      </c>
      <c r="I32" s="42">
        <v>63.26</v>
      </c>
      <c r="J32" s="41">
        <v>0.36</v>
      </c>
      <c r="K32" s="28">
        <v>23.59</v>
      </c>
      <c r="L32" s="38">
        <v>15.12</v>
      </c>
      <c r="M32" s="49">
        <v>125.3</v>
      </c>
      <c r="N32" s="49">
        <v>68.61</v>
      </c>
    </row>
    <row r="33" spans="1:17" customFormat="1" x14ac:dyDescent="0.25">
      <c r="A33" s="48" t="s">
        <v>21</v>
      </c>
      <c r="B33" s="6">
        <v>26</v>
      </c>
      <c r="C33" s="41">
        <v>55.41</v>
      </c>
      <c r="D33" s="41">
        <v>30.53</v>
      </c>
      <c r="E33" s="38">
        <v>42.82</v>
      </c>
      <c r="F33" s="47">
        <v>5.1660000000000004</v>
      </c>
      <c r="G33" s="41">
        <v>89</v>
      </c>
      <c r="H33" s="41">
        <v>28.18</v>
      </c>
      <c r="I33" s="42">
        <v>63.25</v>
      </c>
      <c r="J33" s="41">
        <v>0</v>
      </c>
      <c r="K33" s="28">
        <v>24</v>
      </c>
      <c r="L33" s="38">
        <v>31.06</v>
      </c>
      <c r="M33" s="49">
        <v>117.8</v>
      </c>
      <c r="N33" s="49">
        <v>62.93</v>
      </c>
    </row>
    <row r="34" spans="1:17" customFormat="1" x14ac:dyDescent="0.25">
      <c r="A34" s="2" t="s">
        <v>18</v>
      </c>
      <c r="B34" s="6">
        <v>27</v>
      </c>
      <c r="C34" s="41">
        <v>63.68</v>
      </c>
      <c r="D34" s="41">
        <v>38.47</v>
      </c>
      <c r="E34" s="38">
        <v>51.93</v>
      </c>
      <c r="F34" s="47">
        <v>0.61899999999999999</v>
      </c>
      <c r="G34" s="41">
        <v>99.9</v>
      </c>
      <c r="H34" s="41">
        <v>0.10100000000000001</v>
      </c>
      <c r="I34" s="42">
        <v>79</v>
      </c>
      <c r="J34" s="41">
        <v>0.63</v>
      </c>
      <c r="K34" s="28">
        <v>24</v>
      </c>
      <c r="L34" s="38">
        <v>15.45</v>
      </c>
      <c r="M34" s="49">
        <v>139.80000000000001</v>
      </c>
      <c r="N34" s="49">
        <v>72.08</v>
      </c>
    </row>
    <row r="35" spans="1:17" customFormat="1" x14ac:dyDescent="0.25">
      <c r="A35" s="2" t="s">
        <v>17</v>
      </c>
      <c r="B35" s="6">
        <v>28</v>
      </c>
      <c r="C35" s="41">
        <v>57.08</v>
      </c>
      <c r="D35" s="41">
        <v>38.090000000000003</v>
      </c>
      <c r="E35" s="38">
        <v>49.28</v>
      </c>
      <c r="F35" s="47">
        <v>3.746</v>
      </c>
      <c r="G35" s="41">
        <v>99.9</v>
      </c>
      <c r="H35" s="41">
        <v>-0.50700000000000001</v>
      </c>
      <c r="I35" s="42">
        <v>45.95</v>
      </c>
      <c r="J35" s="41">
        <v>0.01</v>
      </c>
      <c r="K35" s="28">
        <v>17.760000000000002</v>
      </c>
      <c r="L35" s="38">
        <v>15.13</v>
      </c>
      <c r="M35" s="49">
        <v>126.1</v>
      </c>
      <c r="N35" s="49">
        <v>76.81</v>
      </c>
    </row>
    <row r="36" spans="1:17" customFormat="1" x14ac:dyDescent="0.25">
      <c r="A36" s="2" t="s">
        <v>16</v>
      </c>
      <c r="B36" s="6">
        <v>29</v>
      </c>
      <c r="C36" s="41">
        <v>50.7</v>
      </c>
      <c r="D36" s="41">
        <v>29.98</v>
      </c>
      <c r="E36" s="38">
        <v>40.68</v>
      </c>
      <c r="F36" s="47">
        <v>4.2160000000000002</v>
      </c>
      <c r="G36" s="41">
        <v>99.9</v>
      </c>
      <c r="H36" s="41">
        <v>43.13</v>
      </c>
      <c r="I36" s="42">
        <v>75.739999999999995</v>
      </c>
      <c r="J36" s="41">
        <v>0</v>
      </c>
      <c r="K36" s="28">
        <v>24</v>
      </c>
      <c r="L36" s="38">
        <v>15.22</v>
      </c>
      <c r="M36" s="49">
        <v>110.4</v>
      </c>
      <c r="N36" s="49">
        <v>63.91</v>
      </c>
    </row>
    <row r="37" spans="1:17" customFormat="1" x14ac:dyDescent="0.25">
      <c r="A37" s="2" t="s">
        <v>15</v>
      </c>
      <c r="B37" s="6">
        <v>30</v>
      </c>
      <c r="C37" s="41">
        <v>58.12</v>
      </c>
      <c r="D37" s="41">
        <v>39.78</v>
      </c>
      <c r="E37" s="38">
        <v>50.3</v>
      </c>
      <c r="F37" s="47">
        <v>0.45500000000000002</v>
      </c>
      <c r="G37" s="41">
        <v>99.9</v>
      </c>
      <c r="H37" s="41">
        <v>-0.16900000000000001</v>
      </c>
      <c r="I37" s="42">
        <v>74.53</v>
      </c>
      <c r="J37" s="41">
        <v>0.47</v>
      </c>
      <c r="K37" s="28">
        <v>23.91</v>
      </c>
      <c r="L37" s="38">
        <v>16.170000000000002</v>
      </c>
      <c r="M37" s="49">
        <v>114.2</v>
      </c>
      <c r="N37" s="49">
        <v>75.17</v>
      </c>
    </row>
    <row r="38" spans="1:17" customFormat="1" ht="15.75" thickBot="1" x14ac:dyDescent="0.3">
      <c r="A38" s="2"/>
      <c r="B38" s="6"/>
      <c r="C38" s="41"/>
      <c r="D38" s="41"/>
      <c r="E38" s="38"/>
      <c r="F38" s="47"/>
      <c r="G38" s="41"/>
      <c r="H38" s="41"/>
      <c r="I38" s="42"/>
      <c r="J38" s="41"/>
      <c r="K38" s="28"/>
      <c r="L38" s="38"/>
      <c r="M38" s="49"/>
      <c r="N38" s="49"/>
      <c r="Q38" s="50"/>
    </row>
    <row r="39" spans="1:17" customFormat="1" x14ac:dyDescent="0.25">
      <c r="A39" s="51" t="s">
        <v>23</v>
      </c>
      <c r="B39" s="52"/>
      <c r="C39" s="34">
        <f>AVERAGE(C8:C38)</f>
        <v>60.471999999999994</v>
      </c>
      <c r="D39" s="34">
        <f>AVERAGE(D8:D38)</f>
        <v>38.714999999999989</v>
      </c>
      <c r="E39" s="37">
        <f>AVERAGE(E8:E38)</f>
        <v>49.703999999999986</v>
      </c>
      <c r="F39" s="26"/>
      <c r="G39" s="24"/>
      <c r="H39" s="24"/>
      <c r="I39" s="25"/>
      <c r="J39" s="34"/>
      <c r="K39" s="43"/>
      <c r="L39" s="44"/>
      <c r="M39" s="24"/>
      <c r="N39" s="27"/>
    </row>
    <row r="40" spans="1:17" customFormat="1" x14ac:dyDescent="0.25">
      <c r="A40" s="53" t="s">
        <v>8</v>
      </c>
      <c r="B40" s="54"/>
      <c r="C40" s="28"/>
      <c r="D40" s="28"/>
      <c r="E40" s="38"/>
      <c r="F40" s="30"/>
      <c r="G40" s="23"/>
      <c r="H40" s="40"/>
      <c r="I40" s="29"/>
      <c r="J40" s="41">
        <f>SUM(J8:J39)</f>
        <v>3.4499999999999993</v>
      </c>
      <c r="K40" s="28"/>
      <c r="L40" s="38"/>
      <c r="M40" s="31"/>
      <c r="N40" s="31"/>
    </row>
    <row r="41" spans="1:17" customFormat="1" x14ac:dyDescent="0.25">
      <c r="A41" s="22" t="s">
        <v>2</v>
      </c>
      <c r="B41" s="17"/>
      <c r="C41" s="35">
        <v>56.65</v>
      </c>
      <c r="D41" s="36">
        <v>35.32</v>
      </c>
      <c r="E41" s="39">
        <v>46.51</v>
      </c>
      <c r="F41" s="32"/>
      <c r="G41" s="23"/>
      <c r="H41" s="23"/>
      <c r="I41" s="33"/>
      <c r="J41" s="36">
        <v>3.07</v>
      </c>
      <c r="K41" s="28"/>
      <c r="L41" s="38"/>
      <c r="M41" s="31"/>
      <c r="N41" s="31"/>
    </row>
    <row r="42" spans="1:17" customFormat="1" x14ac:dyDescent="0.25">
      <c r="A42" s="7" t="s">
        <v>10</v>
      </c>
      <c r="B42" s="7"/>
      <c r="C42" s="7"/>
      <c r="D42" s="7"/>
      <c r="F42" s="7"/>
      <c r="G42" s="7"/>
      <c r="H42" s="7"/>
      <c r="I42" s="7"/>
      <c r="J42" s="7"/>
      <c r="K42" s="45"/>
      <c r="L42" s="45"/>
      <c r="M42" s="7"/>
      <c r="N42" s="7"/>
    </row>
    <row r="43" spans="1:17" customFormat="1" x14ac:dyDescent="0.25">
      <c r="A43" s="7" t="s">
        <v>38</v>
      </c>
      <c r="B43" s="7"/>
      <c r="C43" s="7"/>
      <c r="D43" s="7"/>
      <c r="E43" s="7"/>
      <c r="F43" s="7"/>
      <c r="G43" s="7"/>
      <c r="H43" s="7"/>
      <c r="I43" s="7"/>
      <c r="J43" s="7"/>
      <c r="K43" s="45"/>
      <c r="L43" s="45"/>
      <c r="M43" s="7"/>
      <c r="N43" s="7"/>
    </row>
    <row r="44" spans="1:17" customFormat="1" x14ac:dyDescent="0.25">
      <c r="A44" s="7" t="s">
        <v>39</v>
      </c>
      <c r="B44" s="7"/>
      <c r="C44" s="7"/>
      <c r="D44" s="7"/>
      <c r="E44" s="7"/>
      <c r="F44" s="7"/>
      <c r="G44" s="7"/>
      <c r="H44" s="7"/>
      <c r="I44" s="7"/>
      <c r="J44" s="7"/>
      <c r="K44" s="45"/>
      <c r="L44" s="45"/>
      <c r="M44" s="7"/>
      <c r="N44" s="7"/>
    </row>
    <row r="45" spans="1:17" customFormat="1" x14ac:dyDescent="0.25">
      <c r="A45" s="7" t="s">
        <v>13</v>
      </c>
      <c r="B45" s="7"/>
      <c r="C45" s="7"/>
      <c r="D45" s="7"/>
      <c r="E45" s="7"/>
      <c r="F45" s="7"/>
      <c r="G45" s="7"/>
      <c r="H45" s="7"/>
      <c r="I45" s="7"/>
      <c r="J45" s="7"/>
      <c r="K45" s="45"/>
      <c r="L45" s="45"/>
      <c r="M45" s="7"/>
      <c r="N45" s="7"/>
    </row>
    <row r="46" spans="1:17" customFormat="1" x14ac:dyDescent="0.25">
      <c r="A46" s="7" t="s">
        <v>11</v>
      </c>
      <c r="B46" s="7"/>
      <c r="C46" s="7"/>
      <c r="D46" s="7"/>
      <c r="E46" s="7"/>
      <c r="F46" s="7"/>
      <c r="G46" s="7"/>
      <c r="H46" s="7"/>
      <c r="I46" s="7"/>
      <c r="J46" s="7"/>
      <c r="K46" s="45"/>
      <c r="L46" s="45"/>
      <c r="M46" s="7"/>
      <c r="N46" s="7"/>
    </row>
    <row r="47" spans="1:17" customFormat="1" x14ac:dyDescent="0.25">
      <c r="A47" s="7" t="s">
        <v>12</v>
      </c>
      <c r="B47" s="7"/>
      <c r="C47" s="7"/>
      <c r="D47" s="7"/>
      <c r="E47" s="7"/>
      <c r="F47" s="7"/>
      <c r="G47" s="7"/>
      <c r="H47" s="7"/>
      <c r="I47" s="7"/>
      <c r="J47" s="7"/>
      <c r="K47" s="45"/>
      <c r="L47" s="45"/>
      <c r="M47" s="7"/>
      <c r="N47" s="7"/>
    </row>
    <row r="48" spans="1:17" customFormat="1" x14ac:dyDescent="0.25">
      <c r="A48" s="15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46"/>
      <c r="L48" s="46"/>
      <c r="M48" s="1"/>
      <c r="N48" s="1"/>
    </row>
    <row r="49" spans="1:14" customFormat="1" ht="15.75" x14ac:dyDescent="0.25">
      <c r="A49" s="15" t="s">
        <v>40</v>
      </c>
      <c r="B49" s="1"/>
      <c r="C49" s="1"/>
      <c r="D49" s="1"/>
      <c r="E49" s="1"/>
      <c r="F49" s="1"/>
      <c r="G49" s="1"/>
      <c r="H49" s="1"/>
      <c r="I49" s="1"/>
      <c r="J49" s="9" t="s">
        <v>43</v>
      </c>
      <c r="K49" s="46"/>
      <c r="L49" s="46"/>
      <c r="M49" s="1"/>
      <c r="N49" s="1"/>
    </row>
    <row r="50" spans="1:14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46"/>
      <c r="L50" s="46"/>
      <c r="M50" s="1"/>
      <c r="N50" s="1"/>
    </row>
  </sheetData>
  <mergeCells count="12">
    <mergeCell ref="A39:B39"/>
    <mergeCell ref="A40:B40"/>
    <mergeCell ref="A1:N1"/>
    <mergeCell ref="A2:N2"/>
    <mergeCell ref="A3:N3"/>
    <mergeCell ref="G5:I5"/>
    <mergeCell ref="G6:I6"/>
    <mergeCell ref="M6:N6"/>
    <mergeCell ref="M5:N5"/>
    <mergeCell ref="C6:E6"/>
    <mergeCell ref="C5:E5"/>
    <mergeCell ref="A4:N4"/>
  </mergeCells>
  <hyperlinks>
    <hyperlink ref="B8" r:id="rId1" display="http://www.wunderground.com/weatherstation/WXDailyHistory.asp?ID=KMDSALIS2&amp;year=2013&amp;month=6&amp;day=1"/>
    <hyperlink ref="B9" r:id="rId2" display="http://www.wunderground.com/weatherstation/WXDailyHistory.asp?ID=KMDSALIS2&amp;year=2013&amp;month=6&amp;day=2"/>
    <hyperlink ref="B10" r:id="rId3" display="http://www.wunderground.com/weatherstation/WXDailyHistory.asp?ID=KMDSALIS2&amp;year=2013&amp;month=6&amp;day=3"/>
    <hyperlink ref="B11" r:id="rId4" display="http://www.wunderground.com/weatherstation/WXDailyHistory.asp?ID=KMDSALIS2&amp;year=2013&amp;month=6&amp;day=4"/>
    <hyperlink ref="B12" r:id="rId5" display="http://www.wunderground.com/weatherstation/WXDailyHistory.asp?ID=KMDSALIS2&amp;year=2013&amp;month=6&amp;day=5"/>
    <hyperlink ref="B13" r:id="rId6" display="http://www.wunderground.com/weatherstation/WXDailyHistory.asp?ID=KMDSALIS2&amp;year=2013&amp;month=6&amp;day=6"/>
    <hyperlink ref="B14" r:id="rId7" display="http://www.wunderground.com/weatherstation/WXDailyHistory.asp?ID=KMDSALIS2&amp;year=2013&amp;month=6&amp;day=7"/>
    <hyperlink ref="B15" r:id="rId8" display="http://www.wunderground.com/weatherstation/WXDailyHistory.asp?ID=KMDSALIS2&amp;year=2013&amp;month=6&amp;day=8"/>
    <hyperlink ref="B16" r:id="rId9" display="http://www.wunderground.com/weatherstation/WXDailyHistory.asp?ID=KMDSALIS2&amp;year=2013&amp;month=6&amp;day=9"/>
    <hyperlink ref="B17" r:id="rId10" display="http://www.wunderground.com/weatherstation/WXDailyHistory.asp?ID=KMDSALIS2&amp;year=2013&amp;month=6&amp;day=10"/>
    <hyperlink ref="B18" r:id="rId11" display="http://www.wunderground.com/weatherstation/WXDailyHistory.asp?ID=KMDSALIS2&amp;year=2013&amp;month=6&amp;day=11"/>
    <hyperlink ref="B19" r:id="rId12" display="http://www.wunderground.com/weatherstation/WXDailyHistory.asp?ID=KMDSALIS2&amp;year=2013&amp;month=6&amp;day=12"/>
    <hyperlink ref="B20" r:id="rId13" display="http://www.wunderground.com/weatherstation/WXDailyHistory.asp?ID=KMDSALIS2&amp;year=2013&amp;month=6&amp;day=13"/>
    <hyperlink ref="B21" r:id="rId14" display="http://www.wunderground.com/weatherstation/WXDailyHistory.asp?ID=KMDSALIS2&amp;year=2013&amp;month=6&amp;day=14"/>
    <hyperlink ref="B22" r:id="rId15" display="http://www.wunderground.com/weatherstation/WXDailyHistory.asp?ID=KMDSALIS2&amp;year=2013&amp;month=6&amp;day=15"/>
    <hyperlink ref="B23" r:id="rId16" display="http://www.wunderground.com/weatherstation/WXDailyHistory.asp?ID=KMDSALIS2&amp;year=2013&amp;month=6&amp;day=16"/>
    <hyperlink ref="B24" r:id="rId17" display="http://www.wunderground.com/weatherstation/WXDailyHistory.asp?ID=KMDSALIS2&amp;year=2013&amp;month=6&amp;day=17"/>
    <hyperlink ref="B25" r:id="rId18" display="http://www.wunderground.com/weatherstation/WXDailyHistory.asp?ID=KMDSALIS2&amp;year=2013&amp;month=6&amp;day=18"/>
    <hyperlink ref="B26" r:id="rId19" display="http://www.wunderground.com/weatherstation/WXDailyHistory.asp?ID=KMDSALIS2&amp;year=2013&amp;month=6&amp;day=19"/>
    <hyperlink ref="B27" r:id="rId20" display="http://www.wunderground.com/weatherstation/WXDailyHistory.asp?ID=KMDSALIS2&amp;year=2013&amp;month=6&amp;day=20"/>
    <hyperlink ref="B28" r:id="rId21" display="http://www.wunderground.com/weatherstation/WXDailyHistory.asp?ID=KMDSALIS2&amp;year=2013&amp;month=6&amp;day=21"/>
    <hyperlink ref="B29" r:id="rId22" display="http://www.wunderground.com/weatherstation/WXDailyHistory.asp?ID=KMDSALIS2&amp;year=2013&amp;month=6&amp;day=22"/>
    <hyperlink ref="B30" r:id="rId23" display="http://www.wunderground.com/weatherstation/WXDailyHistory.asp?ID=KMDSALIS2&amp;year=2013&amp;month=6&amp;day=23"/>
    <hyperlink ref="B31" r:id="rId24" display="http://www.wunderground.com/weatherstation/WXDailyHistory.asp?ID=KMDSALIS2&amp;year=2013&amp;month=6&amp;day=24"/>
    <hyperlink ref="B32" r:id="rId25" display="http://www.wunderground.com/weatherstation/WXDailyHistory.asp?ID=KMDSALIS2&amp;year=2013&amp;month=6&amp;day=25"/>
    <hyperlink ref="B33" r:id="rId26" display="http://www.wunderground.com/weatherstation/WXDailyHistory.asp?ID=KMDSALIS2&amp;year=2013&amp;month=6&amp;day=26"/>
    <hyperlink ref="B34" r:id="rId27" display="http://www.wunderground.com/weatherstation/WXDailyHistory.asp?ID=KMDSALIS2&amp;year=2013&amp;month=6&amp;day=27"/>
    <hyperlink ref="B35" r:id="rId28" display="http://www.wunderground.com/weatherstation/WXDailyHistory.asp?ID=KMDSALIS2&amp;year=2013&amp;month=6&amp;day=28"/>
  </hyperlinks>
  <pageMargins left="0.25" right="0.25" top="0.25" bottom="0.2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IET</dc:creator>
  <cp:lastModifiedBy>Sheila Oscar</cp:lastModifiedBy>
  <cp:lastPrinted>2022-11-01T15:45:20Z</cp:lastPrinted>
  <dcterms:created xsi:type="dcterms:W3CDTF">2013-08-21T14:22:14Z</dcterms:created>
  <dcterms:modified xsi:type="dcterms:W3CDTF">2022-12-01T16:16:24Z</dcterms:modified>
</cp:coreProperties>
</file>